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Modelo PROPOSTA" sheetId="1" r:id="rId1"/>
  </sheets>
  <externalReferences>
    <externalReference r:id="rId2"/>
  </externalReferences>
  <definedNames>
    <definedName name="_xlnm.Print_Area" localSheetId="0">'Modelo PROPOSTA'!$B$1:$D$26</definedName>
  </definedNames>
  <calcPr calcId="145621"/>
</workbook>
</file>

<file path=xl/calcChain.xml><?xml version="1.0" encoding="utf-8"?>
<calcChain xmlns="http://schemas.openxmlformats.org/spreadsheetml/2006/main">
  <c r="D11" i="1" l="1"/>
  <c r="D13" i="1" s="1"/>
  <c r="D4" i="1"/>
  <c r="D6" i="1" s="1"/>
  <c r="D8" i="1" l="1"/>
  <c r="D9" i="1" s="1"/>
  <c r="D15" i="1"/>
  <c r="D16" i="1" s="1"/>
  <c r="D18" i="1" l="1"/>
</calcChain>
</file>

<file path=xl/sharedStrings.xml><?xml version="1.0" encoding="utf-8"?>
<sst xmlns="http://schemas.openxmlformats.org/spreadsheetml/2006/main" count="20" uniqueCount="20">
  <si>
    <t>ANEXO V - MODELO DE PROPOSTA</t>
  </si>
  <si>
    <t>a</t>
  </si>
  <si>
    <t>(A) COMBUSTÍVEL</t>
  </si>
  <si>
    <t>(B) TAXA DESCONTO*</t>
  </si>
  <si>
    <t>(C ) VALOR COM DESCONTO (A)-(B)</t>
  </si>
  <si>
    <t>(D) TAXA ADMINISTRATIVA</t>
  </si>
  <si>
    <t>(E)VALOR DA TAXA ADMINISTRATIVA</t>
  </si>
  <si>
    <t>(F) TOTAL (C ) + (E)</t>
  </si>
  <si>
    <t>b</t>
  </si>
  <si>
    <t>(G)MANUTENÇÃO</t>
  </si>
  <si>
    <t>(H) TAXA DESCONTO*</t>
  </si>
  <si>
    <t>(I) VALOR COM DESCONTO (G) - (H)</t>
  </si>
  <si>
    <t>(J) TAXA ADMINISTRATIVA</t>
  </si>
  <si>
    <t>(K)VALOR DA TAXA ADMINISTRATIVA</t>
  </si>
  <si>
    <t>(L) TOTAL (I) + (K)</t>
  </si>
  <si>
    <t>c</t>
  </si>
  <si>
    <t>ITEM 1</t>
  </si>
  <si>
    <t>(M) TOTAL PROPOSTA (F) + (L)**</t>
  </si>
  <si>
    <t>TAXA DE DESCONTO: o valor estimado dos serviços consumidos pela Universidade na fase de orçamentos deve ser mantido. Caso haja desconto o mesmo deve ser efetivado no momento do faturamento.</t>
  </si>
  <si>
    <t>**Registrar este valor no Sistema Comprasnet, após preenchidos as celúlas D5, D7, D12 E D14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</si>
</sst>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&quot;R$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0" fillId="0" borderId="3" xfId="0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0" xfId="0" applyFont="1"/>
    <xf numFmtId="0" fontId="0" fillId="0" borderId="3" xfId="0" applyBorder="1"/>
    <xf numFmtId="0" fontId="3" fillId="0" borderId="3" xfId="0" applyFont="1" applyBorder="1" applyAlignment="1">
      <alignment horizontal="left"/>
    </xf>
    <xf numFmtId="0" fontId="0" fillId="0" borderId="2" xfId="0" applyBorder="1" applyAlignment="1">
      <alignment vertical="center" wrapText="1"/>
    </xf>
    <xf numFmtId="0" fontId="4" fillId="0" borderId="3" xfId="0" applyFont="1" applyBorder="1"/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44" fontId="0" fillId="0" borderId="11" xfId="2" applyFont="1" applyBorder="1"/>
    <xf numFmtId="10" fontId="0" fillId="2" borderId="11" xfId="3" applyNumberFormat="1" applyFont="1" applyFill="1" applyBorder="1"/>
    <xf numFmtId="44" fontId="4" fillId="0" borderId="11" xfId="2" applyFont="1" applyBorder="1"/>
    <xf numFmtId="10" fontId="0" fillId="3" borderId="11" xfId="3" applyNumberFormat="1" applyFont="1" applyFill="1" applyBorder="1"/>
    <xf numFmtId="165" fontId="5" fillId="0" borderId="11" xfId="3" applyNumberFormat="1" applyFont="1" applyFill="1" applyBorder="1"/>
    <xf numFmtId="44" fontId="3" fillId="0" borderId="11" xfId="2" applyFont="1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10" fontId="0" fillId="2" borderId="11" xfId="2" applyNumberFormat="1" applyFont="1" applyFill="1" applyBorder="1"/>
    <xf numFmtId="10" fontId="0" fillId="3" borderId="11" xfId="0" applyNumberFormat="1" applyFill="1" applyBorder="1"/>
    <xf numFmtId="165" fontId="5" fillId="0" borderId="11" xfId="0" applyNumberFormat="1" applyFont="1" applyFill="1" applyBorder="1"/>
    <xf numFmtId="0" fontId="0" fillId="0" borderId="0" xfId="0" applyAlignment="1">
      <alignment wrapText="1"/>
    </xf>
    <xf numFmtId="44" fontId="7" fillId="2" borderId="18" xfId="2" applyFont="1" applyFill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64" fontId="3" fillId="0" borderId="10" xfId="1" applyNumberFormat="1" applyFont="1" applyBorder="1" applyAlignment="1">
      <alignment horizontal="center" vertical="center"/>
    </xf>
    <xf numFmtId="164" fontId="3" fillId="0" borderId="12" xfId="1" applyNumberFormat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V%20-%20PROPOSTA%20DE%20PRE&#199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V"/>
      <sheetName val="Modelo PROPOSTA"/>
      <sheetName val="Combustível"/>
      <sheetName val="Manutenção"/>
    </sheetNames>
    <sheetDataSet>
      <sheetData sheetId="0"/>
      <sheetData sheetId="1"/>
      <sheetData sheetId="2">
        <row r="9">
          <cell r="L9">
            <v>1401255.28</v>
          </cell>
        </row>
      </sheetData>
      <sheetData sheetId="3">
        <row r="6">
          <cell r="G6">
            <v>732589.95500000007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C29" sqref="C29"/>
    </sheetView>
  </sheetViews>
  <sheetFormatPr defaultRowHeight="15" x14ac:dyDescent="0.25"/>
  <cols>
    <col min="1" max="1" width="2.140625" bestFit="1" customWidth="1"/>
    <col min="2" max="2" width="3.28515625" bestFit="1" customWidth="1"/>
    <col min="3" max="3" width="34.42578125" bestFit="1" customWidth="1"/>
    <col min="4" max="4" width="16.28515625" bestFit="1" customWidth="1"/>
    <col min="5" max="5" width="40.42578125" bestFit="1" customWidth="1"/>
    <col min="6" max="6" width="25" bestFit="1" customWidth="1"/>
  </cols>
  <sheetData>
    <row r="1" spans="1:6" s="1" customFormat="1" ht="14.45" x14ac:dyDescent="0.3">
      <c r="B1" s="28" t="s">
        <v>0</v>
      </c>
      <c r="C1" s="28"/>
      <c r="D1" s="28"/>
    </row>
    <row r="2" spans="1:6" s="1" customFormat="1" ht="15.75" thickBot="1" x14ac:dyDescent="0.3">
      <c r="B2" s="11"/>
      <c r="C2" s="11"/>
      <c r="D2" s="11"/>
    </row>
    <row r="3" spans="1:6" x14ac:dyDescent="0.25">
      <c r="B3" s="30" t="s">
        <v>16</v>
      </c>
      <c r="C3" s="31"/>
      <c r="D3" s="32"/>
    </row>
    <row r="4" spans="1:6" x14ac:dyDescent="0.25">
      <c r="A4" s="29"/>
      <c r="B4" s="33" t="s">
        <v>1</v>
      </c>
      <c r="C4" s="2" t="s">
        <v>2</v>
      </c>
      <c r="D4" s="12">
        <f>[1]Combustível!L9</f>
        <v>1401255.28</v>
      </c>
    </row>
    <row r="5" spans="1:6" x14ac:dyDescent="0.25">
      <c r="A5" s="29"/>
      <c r="B5" s="34"/>
      <c r="C5" s="2" t="s">
        <v>3</v>
      </c>
      <c r="D5" s="13">
        <v>0</v>
      </c>
    </row>
    <row r="6" spans="1:6" x14ac:dyDescent="0.25">
      <c r="A6" s="29"/>
      <c r="B6" s="34"/>
      <c r="C6" s="3" t="s">
        <v>4</v>
      </c>
      <c r="D6" s="14">
        <f>D4*(1-D5)</f>
        <v>1401255.28</v>
      </c>
    </row>
    <row r="7" spans="1:6" x14ac:dyDescent="0.25">
      <c r="A7" s="29"/>
      <c r="B7" s="34"/>
      <c r="C7" s="2" t="s">
        <v>5</v>
      </c>
      <c r="D7" s="15">
        <v>0</v>
      </c>
    </row>
    <row r="8" spans="1:6" x14ac:dyDescent="0.25">
      <c r="A8" s="29"/>
      <c r="B8" s="34"/>
      <c r="C8" s="4" t="s">
        <v>6</v>
      </c>
      <c r="D8" s="16">
        <f>D6*D7</f>
        <v>0</v>
      </c>
      <c r="F8" s="5"/>
    </row>
    <row r="9" spans="1:6" x14ac:dyDescent="0.25">
      <c r="A9" s="29"/>
      <c r="B9" s="35"/>
      <c r="C9" s="7" t="s">
        <v>7</v>
      </c>
      <c r="D9" s="17">
        <f>D6+D8</f>
        <v>1401255.28</v>
      </c>
    </row>
    <row r="10" spans="1:6" x14ac:dyDescent="0.25">
      <c r="B10" s="18"/>
      <c r="C10" s="19"/>
      <c r="D10" s="20"/>
    </row>
    <row r="11" spans="1:6" x14ac:dyDescent="0.25">
      <c r="A11" s="29"/>
      <c r="B11" s="36" t="s">
        <v>8</v>
      </c>
      <c r="C11" s="8" t="s">
        <v>9</v>
      </c>
      <c r="D11" s="12">
        <f>[1]Manutenção!G6</f>
        <v>732589.95500000007</v>
      </c>
    </row>
    <row r="12" spans="1:6" x14ac:dyDescent="0.25">
      <c r="A12" s="29"/>
      <c r="B12" s="37"/>
      <c r="C12" s="6" t="s">
        <v>10</v>
      </c>
      <c r="D12" s="21">
        <v>0</v>
      </c>
    </row>
    <row r="13" spans="1:6" x14ac:dyDescent="0.25">
      <c r="A13" s="29"/>
      <c r="B13" s="37"/>
      <c r="C13" s="9" t="s">
        <v>11</v>
      </c>
      <c r="D13" s="14">
        <f>D11*(1-D12)</f>
        <v>732589.95500000007</v>
      </c>
    </row>
    <row r="14" spans="1:6" x14ac:dyDescent="0.25">
      <c r="A14" s="29"/>
      <c r="B14" s="37"/>
      <c r="C14" s="2" t="s">
        <v>12</v>
      </c>
      <c r="D14" s="22">
        <v>0</v>
      </c>
    </row>
    <row r="15" spans="1:6" x14ac:dyDescent="0.25">
      <c r="A15" s="29"/>
      <c r="B15" s="37"/>
      <c r="C15" s="4" t="s">
        <v>13</v>
      </c>
      <c r="D15" s="23">
        <f>D13*D14</f>
        <v>0</v>
      </c>
      <c r="F15" s="5"/>
    </row>
    <row r="16" spans="1:6" x14ac:dyDescent="0.25">
      <c r="A16" s="29"/>
      <c r="B16" s="38"/>
      <c r="C16" s="7" t="s">
        <v>14</v>
      </c>
      <c r="D16" s="17">
        <f>D13+D15</f>
        <v>732589.95500000007</v>
      </c>
    </row>
    <row r="17" spans="1:4" x14ac:dyDescent="0.25">
      <c r="B17" s="18"/>
      <c r="C17" s="19"/>
      <c r="D17" s="20"/>
    </row>
    <row r="18" spans="1:4" ht="15.75" thickBot="1" x14ac:dyDescent="0.3">
      <c r="A18" t="s">
        <v>15</v>
      </c>
      <c r="B18" s="26" t="s">
        <v>17</v>
      </c>
      <c r="C18" s="27"/>
      <c r="D18" s="25">
        <f>D9+D16</f>
        <v>2133845.2350000003</v>
      </c>
    </row>
    <row r="20" spans="1:4" x14ac:dyDescent="0.25">
      <c r="B20" s="42" t="s">
        <v>18</v>
      </c>
      <c r="C20" s="43"/>
      <c r="D20" s="44"/>
    </row>
    <row r="21" spans="1:4" x14ac:dyDescent="0.25">
      <c r="B21" s="45"/>
      <c r="C21" s="46"/>
      <c r="D21" s="47"/>
    </row>
    <row r="22" spans="1:4" x14ac:dyDescent="0.25">
      <c r="B22" s="45"/>
      <c r="C22" s="46"/>
      <c r="D22" s="47"/>
    </row>
    <row r="23" spans="1:4" ht="18" customHeight="1" x14ac:dyDescent="0.25">
      <c r="B23" s="48"/>
      <c r="C23" s="49"/>
      <c r="D23" s="50"/>
    </row>
    <row r="24" spans="1:4" x14ac:dyDescent="0.25">
      <c r="B24" s="10"/>
      <c r="C24" s="10"/>
      <c r="D24" s="10"/>
    </row>
    <row r="25" spans="1:4" ht="39.75" customHeight="1" x14ac:dyDescent="0.25">
      <c r="B25" s="39" t="s">
        <v>19</v>
      </c>
      <c r="C25" s="40"/>
      <c r="D25" s="41"/>
    </row>
    <row r="26" spans="1:4" x14ac:dyDescent="0.25">
      <c r="B26" s="24"/>
      <c r="C26" s="24"/>
      <c r="D26" s="24"/>
    </row>
    <row r="27" spans="1:4" x14ac:dyDescent="0.25">
      <c r="B27" s="24"/>
      <c r="C27" s="24"/>
      <c r="D27" s="24"/>
    </row>
    <row r="28" spans="1:4" x14ac:dyDescent="0.25">
      <c r="B28" s="24"/>
      <c r="C28" s="24"/>
      <c r="D28" s="24"/>
    </row>
  </sheetData>
  <mergeCells count="9">
    <mergeCell ref="B25:D25"/>
    <mergeCell ref="B18:C18"/>
    <mergeCell ref="B20:D23"/>
    <mergeCell ref="B1:D1"/>
    <mergeCell ref="A4:A9"/>
    <mergeCell ref="A11:A16"/>
    <mergeCell ref="B3:D3"/>
    <mergeCell ref="B4:B9"/>
    <mergeCell ref="B11:B1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PROPOSTA</vt:lpstr>
      <vt:lpstr>'Modelo PROPOSTA'!Area_de_impressao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Proplag</dc:creator>
  <cp:lastModifiedBy>Elaine</cp:lastModifiedBy>
  <cp:lastPrinted>2017-03-07T14:25:39Z</cp:lastPrinted>
  <dcterms:created xsi:type="dcterms:W3CDTF">2017-02-22T13:48:52Z</dcterms:created>
  <dcterms:modified xsi:type="dcterms:W3CDTF">2017-03-24T14:37:33Z</dcterms:modified>
</cp:coreProperties>
</file>